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<sst xmlns="http://schemas.openxmlformats.org/spreadsheetml/2006/main" count="86" uniqueCount="54">
  <si>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</si>
  <si>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</si>
  <si>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</si>
  <si>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</si>
  <si>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</si>
  <si>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</si>
  <si>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</si>
  <si>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</si>
  <si>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</si>
  <si>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</si>
  <si>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</si>
  <si>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</si>
  <si>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</si>
  <si>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</si>
  <si>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</si>
  <si>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</si>
  <si>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</si>
  <si>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</si>
  <si>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</si>
  <si>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</si>
  <si>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</si>
  <si>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</si>
  <si>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</si>
  <si>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</si>
  <si>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</si>
  <si>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</si>
  <si>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</si>
  <si>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</si>
  <si>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</si>
  <si>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</si>
  <si>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</si>
  <si>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</si>
  <si>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</si>
  <si>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</si>
  <si>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</si>
  <si>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</si>
  <si>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</si>
  <si>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</si>
  <si>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</si>
  <si>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</si>
  <si>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</si>
  <si>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</si>
  <si>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</si>
  <si>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</si>
  <si>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</si>
  <si>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</si>
  <si>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</si>
  <si>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</si>
  <si>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</si>
  <si>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</si>
  <si>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</si>
  <si>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   Henț Svetlana Ionela </t>
  </si>
  <si>
    <t>TRIMESTRUL I / an / 2023</t>
  </si>
  <si>
    <t>La data: 31.03.2023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</si>
</sst>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  <numFmt numFmtId="192" formatCode="00000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3 2 2" xfId="54"/>
    <cellStyle name="Normal 4" xfId="55"/>
    <cellStyle name="Normal 5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98" zoomScaleNormal="98" workbookViewId="0" topLeftCell="A1">
      <selection activeCell="Q1" sqref="Q1:T16384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53</v>
      </c>
      <c r="K1" s="42"/>
      <c r="L1" s="41"/>
      <c r="M1" s="45" t="s">
        <v>27</v>
      </c>
      <c r="N1" s="41"/>
      <c r="O1" s="86"/>
      <c r="P1" s="86"/>
    </row>
    <row r="2" spans="1:16" s="3" customFormat="1" ht="15.75">
      <c r="A2" s="46"/>
      <c r="B2" s="1"/>
      <c r="C2" s="41"/>
      <c r="D2" s="59" t="s">
        <v>52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8" t="s">
        <v>41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78" t="s">
        <v>37</v>
      </c>
      <c r="B5" s="78" t="s">
        <v>24</v>
      </c>
      <c r="C5" s="83" t="s">
        <v>6</v>
      </c>
      <c r="D5" s="83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7" t="s">
        <v>6</v>
      </c>
    </row>
    <row r="6" spans="1:16" s="34" customFormat="1" ht="11.25">
      <c r="A6" s="78"/>
      <c r="B6" s="78"/>
      <c r="C6" s="83"/>
      <c r="D6" s="83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7"/>
    </row>
    <row r="7" spans="1:16" s="34" customFormat="1" ht="11.25">
      <c r="A7" s="78"/>
      <c r="B7" s="78"/>
      <c r="C7" s="83"/>
      <c r="D7" s="83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84" t="s">
        <v>7</v>
      </c>
      <c r="E8" s="85"/>
      <c r="F8" s="33">
        <f aca="true" t="shared" si="0" ref="F8:P8">SUM(F9+F10)</f>
        <v>323</v>
      </c>
      <c r="G8" s="33">
        <f t="shared" si="0"/>
        <v>455</v>
      </c>
      <c r="H8" s="33">
        <f t="shared" si="0"/>
        <v>93</v>
      </c>
      <c r="I8" s="33">
        <f t="shared" si="0"/>
        <v>66</v>
      </c>
      <c r="J8" s="33">
        <f t="shared" si="0"/>
        <v>18</v>
      </c>
      <c r="K8" s="33">
        <f t="shared" si="0"/>
        <v>31</v>
      </c>
      <c r="L8" s="33">
        <f t="shared" si="0"/>
        <v>26</v>
      </c>
      <c r="M8" s="33">
        <f t="shared" si="0"/>
        <v>12</v>
      </c>
      <c r="N8" s="33">
        <f t="shared" si="0"/>
        <v>8</v>
      </c>
      <c r="O8" s="33">
        <f t="shared" si="0"/>
        <v>0</v>
      </c>
      <c r="P8" s="33">
        <f t="shared" si="0"/>
        <v>1032</v>
      </c>
      <c r="U8" s="50"/>
    </row>
    <row r="9" spans="1:16" ht="11.25">
      <c r="A9" s="38"/>
      <c r="B9" s="26"/>
      <c r="C9" s="52"/>
      <c r="D9" s="79"/>
      <c r="E9" s="8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79" t="s">
        <v>14</v>
      </c>
      <c r="E10" s="80"/>
      <c r="F10" s="19">
        <f>SUM(F16)</f>
        <v>323</v>
      </c>
      <c r="G10" s="19">
        <f aca="true" t="shared" si="1" ref="G10:P10">SUM(G16)</f>
        <v>455</v>
      </c>
      <c r="H10" s="19">
        <f t="shared" si="1"/>
        <v>93</v>
      </c>
      <c r="I10" s="19">
        <f t="shared" si="1"/>
        <v>66</v>
      </c>
      <c r="J10" s="19">
        <f t="shared" si="1"/>
        <v>18</v>
      </c>
      <c r="K10" s="19">
        <f t="shared" si="1"/>
        <v>31</v>
      </c>
      <c r="L10" s="19">
        <f t="shared" si="1"/>
        <v>26</v>
      </c>
      <c r="M10" s="19">
        <f t="shared" si="1"/>
        <v>12</v>
      </c>
      <c r="N10" s="19">
        <f t="shared" si="1"/>
        <v>8</v>
      </c>
      <c r="O10" s="19">
        <f t="shared" si="1"/>
        <v>0</v>
      </c>
      <c r="P10" s="19">
        <f t="shared" si="1"/>
        <v>1032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48</v>
      </c>
      <c r="G12" s="75">
        <v>57</v>
      </c>
      <c r="H12" s="75">
        <v>0</v>
      </c>
      <c r="I12" s="75">
        <v>17</v>
      </c>
      <c r="J12" s="75">
        <v>2</v>
      </c>
      <c r="K12" s="75">
        <v>4</v>
      </c>
      <c r="L12" s="75">
        <v>4</v>
      </c>
      <c r="M12" s="75">
        <v>7</v>
      </c>
      <c r="N12" s="75">
        <v>1</v>
      </c>
      <c r="O12" s="75">
        <v>0</v>
      </c>
      <c r="P12" s="19">
        <f>SUM(F12:O12)</f>
        <v>140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172</v>
      </c>
      <c r="G13" s="75">
        <v>333</v>
      </c>
      <c r="H13" s="75">
        <v>84</v>
      </c>
      <c r="I13" s="75">
        <v>36</v>
      </c>
      <c r="J13" s="75">
        <v>9</v>
      </c>
      <c r="K13" s="75">
        <v>23</v>
      </c>
      <c r="L13" s="75">
        <v>22</v>
      </c>
      <c r="M13" s="75">
        <v>4</v>
      </c>
      <c r="N13" s="75">
        <v>6</v>
      </c>
      <c r="O13" s="75">
        <v>0</v>
      </c>
      <c r="P13" s="19">
        <f>SUM(F13:O13)</f>
        <v>689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79</v>
      </c>
      <c r="G14" s="75">
        <v>57</v>
      </c>
      <c r="H14" s="75">
        <v>8</v>
      </c>
      <c r="I14" s="75">
        <v>10</v>
      </c>
      <c r="J14" s="75">
        <v>5</v>
      </c>
      <c r="K14" s="75">
        <v>3</v>
      </c>
      <c r="L14" s="75">
        <v>0</v>
      </c>
      <c r="M14" s="75">
        <v>0</v>
      </c>
      <c r="N14" s="75">
        <v>1</v>
      </c>
      <c r="O14" s="75">
        <v>0</v>
      </c>
      <c r="P14" s="19">
        <f>SUM(F14:O14)</f>
        <v>163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24</v>
      </c>
      <c r="G15" s="75">
        <v>8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0</v>
      </c>
      <c r="P15" s="19">
        <f>SUM(F15:O15)</f>
        <v>40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323</v>
      </c>
      <c r="G16" s="19">
        <f aca="true" t="shared" si="2" ref="G16:P16">SUM(G12:G15)</f>
        <v>455</v>
      </c>
      <c r="H16" s="19">
        <f t="shared" si="2"/>
        <v>93</v>
      </c>
      <c r="I16" s="19">
        <f t="shared" si="2"/>
        <v>66</v>
      </c>
      <c r="J16" s="19">
        <f t="shared" si="2"/>
        <v>18</v>
      </c>
      <c r="K16" s="19">
        <f t="shared" si="2"/>
        <v>31</v>
      </c>
      <c r="L16" s="19">
        <f t="shared" si="2"/>
        <v>26</v>
      </c>
      <c r="M16" s="19">
        <f t="shared" si="2"/>
        <v>12</v>
      </c>
      <c r="N16" s="19">
        <f t="shared" si="2"/>
        <v>8</v>
      </c>
      <c r="O16" s="19">
        <f t="shared" si="2"/>
        <v>0</v>
      </c>
      <c r="P16" s="19">
        <f t="shared" si="2"/>
        <v>1032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48</v>
      </c>
      <c r="G19" s="19">
        <f aca="true" t="shared" si="4" ref="G19:O19">SUM(G12)</f>
        <v>57</v>
      </c>
      <c r="H19" s="19">
        <f t="shared" si="4"/>
        <v>0</v>
      </c>
      <c r="I19" s="19">
        <f t="shared" si="4"/>
        <v>17</v>
      </c>
      <c r="J19" s="19">
        <f t="shared" si="4"/>
        <v>2</v>
      </c>
      <c r="K19" s="19">
        <f t="shared" si="4"/>
        <v>4</v>
      </c>
      <c r="L19" s="19">
        <f t="shared" si="4"/>
        <v>4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140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172</v>
      </c>
      <c r="G21" s="19">
        <f aca="true" t="shared" si="5" ref="G21:O21">SUM(G13)</f>
        <v>333</v>
      </c>
      <c r="H21" s="19">
        <f t="shared" si="5"/>
        <v>84</v>
      </c>
      <c r="I21" s="19">
        <f t="shared" si="5"/>
        <v>36</v>
      </c>
      <c r="J21" s="19">
        <f t="shared" si="5"/>
        <v>9</v>
      </c>
      <c r="K21" s="19">
        <f t="shared" si="5"/>
        <v>23</v>
      </c>
      <c r="L21" s="19">
        <f t="shared" si="5"/>
        <v>22</v>
      </c>
      <c r="M21" s="19">
        <f t="shared" si="5"/>
        <v>4</v>
      </c>
      <c r="N21" s="19">
        <f t="shared" si="5"/>
        <v>6</v>
      </c>
      <c r="O21" s="19">
        <f t="shared" si="5"/>
        <v>0</v>
      </c>
      <c r="P21" s="19">
        <f>SUM(P13)</f>
        <v>689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79</v>
      </c>
      <c r="G23" s="19">
        <f aca="true" t="shared" si="6" ref="G23:O23">SUM(G14)</f>
        <v>57</v>
      </c>
      <c r="H23" s="19">
        <f t="shared" si="6"/>
        <v>8</v>
      </c>
      <c r="I23" s="19">
        <f t="shared" si="6"/>
        <v>10</v>
      </c>
      <c r="J23" s="19">
        <f t="shared" si="6"/>
        <v>5</v>
      </c>
      <c r="K23" s="19">
        <f t="shared" si="6"/>
        <v>3</v>
      </c>
      <c r="L23" s="19">
        <f t="shared" si="6"/>
        <v>0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163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24</v>
      </c>
      <c r="G25" s="19">
        <f aca="true" t="shared" si="7" ref="G25:O25">SUM(G15)</f>
        <v>8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1</v>
      </c>
      <c r="N25" s="19">
        <f t="shared" si="7"/>
        <v>0</v>
      </c>
      <c r="O25" s="19">
        <f t="shared" si="7"/>
        <v>0</v>
      </c>
      <c r="P25" s="19">
        <f>SUM(P15)</f>
        <v>40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323</v>
      </c>
      <c r="G27" s="30">
        <f aca="true" t="shared" si="8" ref="G27:P27">SUM(G19+G21+G23+G25)</f>
        <v>455</v>
      </c>
      <c r="H27" s="30">
        <f t="shared" si="8"/>
        <v>93</v>
      </c>
      <c r="I27" s="30">
        <f t="shared" si="8"/>
        <v>66</v>
      </c>
      <c r="J27" s="30">
        <f t="shared" si="8"/>
        <v>18</v>
      </c>
      <c r="K27" s="30">
        <f t="shared" si="8"/>
        <v>31</v>
      </c>
      <c r="L27" s="30">
        <f t="shared" si="8"/>
        <v>26</v>
      </c>
      <c r="M27" s="30">
        <f t="shared" si="8"/>
        <v>12</v>
      </c>
      <c r="N27" s="30">
        <f>SUM(N19+N21+N23+N25)</f>
        <v>8</v>
      </c>
      <c r="O27" s="30">
        <f t="shared" si="8"/>
        <v>0</v>
      </c>
      <c r="P27" s="30">
        <f t="shared" si="8"/>
        <v>1032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2" t="s">
        <v>46</v>
      </c>
      <c r="H37" s="82"/>
      <c r="I37" s="82"/>
      <c r="J37" s="82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2" t="s">
        <v>48</v>
      </c>
      <c r="H38" s="82"/>
      <c r="I38" s="82"/>
      <c r="J38" s="82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1" t="s">
        <v>44</v>
      </c>
      <c r="E42" s="81"/>
      <c r="F42" s="81"/>
      <c r="G42" s="81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9" t="s">
        <v>47</v>
      </c>
      <c r="E43" s="89"/>
      <c r="F43" s="89"/>
      <c r="G43" s="89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50</v>
      </c>
      <c r="J45" s="4"/>
      <c r="O45" s="18"/>
    </row>
    <row r="46" spans="12:13" ht="12.75">
      <c r="L46" s="3" t="s">
        <v>51</v>
      </c>
      <c r="M46" s="3"/>
    </row>
  </sheetData>
  <sheetProtection/>
  <mergeCells count="14">
    <mergeCell ref="O1:P1"/>
    <mergeCell ref="P5:P6"/>
    <mergeCell ref="C3:P3"/>
    <mergeCell ref="D43:G43"/>
    <mergeCell ref="C5:C7"/>
    <mergeCell ref="A5:A7"/>
    <mergeCell ref="B5:B7"/>
    <mergeCell ref="D9:E9"/>
    <mergeCell ref="D42:G42"/>
    <mergeCell ref="G38:J38"/>
    <mergeCell ref="G37:J37"/>
    <mergeCell ref="D10:E10"/>
    <mergeCell ref="D5:D7"/>
    <mergeCell ref="D8:E8"/>
  </mergeCells>
  <printOptions horizontalCentered="1"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2023-01-20T08:01:13Z</cp:lastPrinted>
  <dcterms:created xsi:type="dcterms:W3CDTF">2001-06-25T11:39:49Z</dcterms:created>
  <dcterms:modified xsi:type="dcterms:W3CDTF">2023-05-15T12:30:38Z</dcterms:modified>
  <cp:category/>
  <cp:version/>
  <cp:contentType/>
  <cp:contentStatus/>
</cp:coreProperties>
</file>